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05"/>
  </bookViews>
  <sheets>
    <sheet name="Sheet2" sheetId="2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<sst xmlns="http://schemas.openxmlformats.org/spreadsheetml/2006/main" count="85" uniqueCount="56">
  <si>
    <t>2025年1月毕业证+成绩单领取签字表</t>
  </si>
  <si>
    <t>序号</t>
  </si>
  <si>
    <t>学号</t>
  </si>
  <si>
    <t>姓名</t>
  </si>
  <si>
    <t>专业</t>
  </si>
  <si>
    <t>学院</t>
  </si>
  <si>
    <t>辅导员</t>
  </si>
  <si>
    <t>领取签字</t>
  </si>
  <si>
    <t>领取日期</t>
  </si>
  <si>
    <t>32000433</t>
  </si>
  <si>
    <t>何颖</t>
  </si>
  <si>
    <t>32001445</t>
  </si>
  <si>
    <t>程姝瑶</t>
  </si>
  <si>
    <t>32002127</t>
  </si>
  <si>
    <t>余芊雨</t>
  </si>
  <si>
    <t>财务管理</t>
  </si>
  <si>
    <t>会计学院</t>
  </si>
  <si>
    <t>张国燕</t>
  </si>
  <si>
    <t>42000722</t>
  </si>
  <si>
    <t>彭俊文</t>
  </si>
  <si>
    <t>62100709</t>
  </si>
  <si>
    <t>白川</t>
  </si>
  <si>
    <t>62000339</t>
  </si>
  <si>
    <t>赵银均</t>
  </si>
  <si>
    <t>建设工程管理</t>
  </si>
  <si>
    <t>62100302</t>
  </si>
  <si>
    <t>曾静</t>
  </si>
  <si>
    <t>康养护理学院</t>
  </si>
  <si>
    <t>31800231</t>
  </si>
  <si>
    <t>周于皓</t>
  </si>
  <si>
    <t>艺术与传媒学院</t>
  </si>
  <si>
    <t>42003338</t>
  </si>
  <si>
    <t>李亚光</t>
  </si>
  <si>
    <t>62100705</t>
  </si>
  <si>
    <t>徐浩</t>
  </si>
  <si>
    <t>2025年1月学位证领取签字表</t>
  </si>
  <si>
    <t>2025年1月结业证、毕业证明书、学位证明书领取签字表</t>
  </si>
  <si>
    <t>证书</t>
  </si>
  <si>
    <t>41907248</t>
  </si>
  <si>
    <t>陈火拉</t>
  </si>
  <si>
    <t>结业证</t>
  </si>
  <si>
    <t>盛祺</t>
  </si>
  <si>
    <t>41707636</t>
  </si>
  <si>
    <t>覃元麟</t>
  </si>
  <si>
    <t>31401236</t>
  </si>
  <si>
    <t>刘俊男</t>
  </si>
  <si>
    <t>毕业证明书</t>
  </si>
  <si>
    <t>41500847</t>
  </si>
  <si>
    <t>王陟中</t>
  </si>
  <si>
    <t>41702526</t>
  </si>
  <si>
    <t>丁鸿鑫</t>
  </si>
  <si>
    <t>32007346</t>
  </si>
  <si>
    <t>谢洋恒</t>
  </si>
  <si>
    <t>国际教育学院</t>
  </si>
  <si>
    <t>杜冰</t>
  </si>
  <si>
    <t>学位证明书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</si>
</sst>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31" applyFont="1" applyFill="1" applyBorder="1" applyAlignment="1">
      <alignment horizontal="center" vertical="center"/>
    </xf>
    <xf numFmtId="0" fontId="1" fillId="3" borderId="1" xfId="4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&#27605;&#19994;&#23457;&#26680;&#21517;&#21333;%20(2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12&#26376;&#24448;&#23626;&#29983;&#35777;&#20070;&#30003;&#35831;&#34920;&#65288;&#25910;&#38598;&#32467;&#2652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年级</v>
          </cell>
          <cell r="D1" t="str">
            <v>专业</v>
          </cell>
        </row>
        <row r="2">
          <cell r="A2" t="str">
            <v>31800231</v>
          </cell>
          <cell r="B2" t="str">
            <v>周于皓</v>
          </cell>
          <cell r="C2" t="str">
            <v>2019</v>
          </cell>
          <cell r="D2" t="str">
            <v>数字媒体艺术设计</v>
          </cell>
        </row>
        <row r="3">
          <cell r="A3" t="str">
            <v>32000433</v>
          </cell>
          <cell r="B3" t="str">
            <v>何颖</v>
          </cell>
          <cell r="C3" t="str">
            <v>2020</v>
          </cell>
          <cell r="D3" t="str">
            <v>会计</v>
          </cell>
        </row>
        <row r="4">
          <cell r="A4" t="str">
            <v>32000720</v>
          </cell>
          <cell r="B4" t="str">
            <v>乔建新</v>
          </cell>
          <cell r="C4" t="str">
            <v>2020</v>
          </cell>
          <cell r="D4" t="str">
            <v>会计</v>
          </cell>
        </row>
        <row r="5">
          <cell r="A5" t="str">
            <v>32001409</v>
          </cell>
          <cell r="B5" t="str">
            <v>丹增他</v>
          </cell>
          <cell r="C5" t="str">
            <v>2020</v>
          </cell>
          <cell r="D5" t="str">
            <v>会计</v>
          </cell>
        </row>
        <row r="6">
          <cell r="A6" t="str">
            <v>32001445</v>
          </cell>
          <cell r="B6" t="str">
            <v>程姝瑶</v>
          </cell>
          <cell r="C6" t="str">
            <v>2020</v>
          </cell>
          <cell r="D6" t="str">
            <v>会计</v>
          </cell>
        </row>
        <row r="7">
          <cell r="A7" t="str">
            <v>32002127</v>
          </cell>
          <cell r="B7" t="str">
            <v>余芊雨</v>
          </cell>
          <cell r="C7" t="str">
            <v>2020</v>
          </cell>
          <cell r="D7" t="str">
            <v>财务管理</v>
          </cell>
        </row>
        <row r="8">
          <cell r="A8" t="str">
            <v>32002150</v>
          </cell>
          <cell r="B8" t="str">
            <v>何林泽</v>
          </cell>
          <cell r="C8" t="str">
            <v>2020</v>
          </cell>
          <cell r="D8" t="str">
            <v>财务管理</v>
          </cell>
        </row>
        <row r="9">
          <cell r="A9" t="str">
            <v>32006423</v>
          </cell>
          <cell r="B9" t="str">
            <v>李晓鹏</v>
          </cell>
          <cell r="C9" t="str">
            <v>2020</v>
          </cell>
          <cell r="D9" t="str">
            <v>金融管理</v>
          </cell>
        </row>
        <row r="10">
          <cell r="A10" t="str">
            <v>32006428</v>
          </cell>
          <cell r="B10" t="str">
            <v>王乔新</v>
          </cell>
          <cell r="C10" t="str">
            <v>2021</v>
          </cell>
          <cell r="D10" t="str">
            <v>金融服务与管理</v>
          </cell>
        </row>
        <row r="11">
          <cell r="A11" t="str">
            <v>32007353</v>
          </cell>
          <cell r="B11" t="str">
            <v>陈祖晗</v>
          </cell>
          <cell r="C11" t="str">
            <v>2021</v>
          </cell>
          <cell r="D11" t="str">
            <v>金融服务与管理</v>
          </cell>
        </row>
        <row r="12">
          <cell r="A12" t="str">
            <v>32102917</v>
          </cell>
          <cell r="B12" t="str">
            <v>爱力达尔·司马义</v>
          </cell>
          <cell r="C12" t="str">
            <v>2021</v>
          </cell>
          <cell r="D12" t="str">
            <v>建筑设计</v>
          </cell>
        </row>
        <row r="13">
          <cell r="A13" t="str">
            <v>32103015</v>
          </cell>
          <cell r="B13" t="str">
            <v>何艺</v>
          </cell>
          <cell r="C13" t="str">
            <v>2021</v>
          </cell>
          <cell r="D13" t="str">
            <v>跨境电子商务</v>
          </cell>
        </row>
        <row r="14">
          <cell r="A14" t="str">
            <v>41805438</v>
          </cell>
          <cell r="B14" t="str">
            <v>苏凯文</v>
          </cell>
          <cell r="C14" t="str">
            <v>2020</v>
          </cell>
          <cell r="D14" t="str">
            <v>审计学</v>
          </cell>
        </row>
        <row r="15">
          <cell r="A15" t="str">
            <v>41907126</v>
          </cell>
          <cell r="B15" t="str">
            <v>李贤达</v>
          </cell>
          <cell r="C15" t="str">
            <v>2020</v>
          </cell>
          <cell r="D15" t="str">
            <v>金融学</v>
          </cell>
        </row>
        <row r="16">
          <cell r="A16" t="str">
            <v>42000722</v>
          </cell>
          <cell r="B16" t="str">
            <v>彭俊文</v>
          </cell>
          <cell r="C16" t="str">
            <v>2020</v>
          </cell>
          <cell r="D16" t="str">
            <v>会计学</v>
          </cell>
        </row>
        <row r="17">
          <cell r="A17" t="str">
            <v>42002637</v>
          </cell>
          <cell r="B17" t="str">
            <v>蓝小琳</v>
          </cell>
          <cell r="C17" t="str">
            <v>2020</v>
          </cell>
          <cell r="D17" t="str">
            <v>审计学</v>
          </cell>
        </row>
        <row r="18">
          <cell r="A18" t="str">
            <v>42003338</v>
          </cell>
          <cell r="B18" t="str">
            <v>李亚光</v>
          </cell>
          <cell r="C18" t="str">
            <v>2020</v>
          </cell>
          <cell r="D18" t="str">
            <v>金融学</v>
          </cell>
        </row>
        <row r="19">
          <cell r="A19" t="str">
            <v>42004138</v>
          </cell>
          <cell r="B19" t="str">
            <v>丁双宇</v>
          </cell>
          <cell r="C19" t="str">
            <v>2020</v>
          </cell>
          <cell r="D19" t="str">
            <v>国际经济与贸易</v>
          </cell>
        </row>
        <row r="20">
          <cell r="A20" t="str">
            <v>42004716</v>
          </cell>
          <cell r="B20" t="str">
            <v>刘嘉婧</v>
          </cell>
          <cell r="C20" t="str">
            <v>2020</v>
          </cell>
          <cell r="D20" t="str">
            <v>计算机科学与技术</v>
          </cell>
        </row>
        <row r="21">
          <cell r="A21" t="str">
            <v>62000339</v>
          </cell>
          <cell r="B21" t="str">
            <v>赵银均</v>
          </cell>
          <cell r="C21" t="str">
            <v>2020</v>
          </cell>
          <cell r="D21" t="str">
            <v>建设工程管理</v>
          </cell>
        </row>
        <row r="22">
          <cell r="A22" t="str">
            <v>62000409</v>
          </cell>
          <cell r="B22" t="str">
            <v>王靖琦</v>
          </cell>
          <cell r="C22" t="str">
            <v>2020</v>
          </cell>
          <cell r="D22" t="str">
            <v>护理</v>
          </cell>
        </row>
        <row r="23">
          <cell r="A23" t="str">
            <v>62100216</v>
          </cell>
          <cell r="B23" t="str">
            <v>邬绍松</v>
          </cell>
          <cell r="C23" t="str">
            <v>2021</v>
          </cell>
          <cell r="D23" t="str">
            <v>建设工程管理</v>
          </cell>
        </row>
        <row r="24">
          <cell r="A24" t="str">
            <v>62100302</v>
          </cell>
          <cell r="B24" t="str">
            <v>曾静</v>
          </cell>
          <cell r="C24" t="str">
            <v>2021</v>
          </cell>
          <cell r="D24" t="str">
            <v>护理</v>
          </cell>
        </row>
        <row r="25">
          <cell r="A25" t="str">
            <v>62100518</v>
          </cell>
          <cell r="B25" t="str">
            <v>付孝磊</v>
          </cell>
          <cell r="C25" t="str">
            <v>2021</v>
          </cell>
          <cell r="D25" t="str">
            <v>工程造价</v>
          </cell>
        </row>
        <row r="26">
          <cell r="A26" t="str">
            <v>62100705</v>
          </cell>
          <cell r="B26" t="str">
            <v>徐浩</v>
          </cell>
          <cell r="C26" t="str">
            <v>2021</v>
          </cell>
          <cell r="D26" t="str">
            <v>计算机信息管理</v>
          </cell>
        </row>
        <row r="27">
          <cell r="A27" t="str">
            <v>62100709</v>
          </cell>
          <cell r="B27" t="str">
            <v>白川</v>
          </cell>
          <cell r="C27" t="str">
            <v>2021</v>
          </cell>
          <cell r="D27" t="str">
            <v>会计</v>
          </cell>
        </row>
        <row r="28">
          <cell r="A28" t="str">
            <v>41907248</v>
          </cell>
          <cell r="B28" t="str">
            <v>陈火拉</v>
          </cell>
          <cell r="C28" t="str">
            <v>2019</v>
          </cell>
          <cell r="D28" t="str">
            <v>金融学</v>
          </cell>
        </row>
        <row r="29">
          <cell r="A29" t="str">
            <v>41707636</v>
          </cell>
          <cell r="B29" t="str">
            <v>覃元麟</v>
          </cell>
          <cell r="C29" t="str">
            <v>2017</v>
          </cell>
          <cell r="D29" t="str">
            <v>视觉传达设计</v>
          </cell>
        </row>
        <row r="30">
          <cell r="A30" t="str">
            <v>31401236</v>
          </cell>
          <cell r="B30" t="str">
            <v>刘俊男</v>
          </cell>
          <cell r="C30" t="str">
            <v>2014级专科12班</v>
          </cell>
          <cell r="D30" t="str">
            <v>会计与审计</v>
          </cell>
        </row>
        <row r="31">
          <cell r="A31" t="str">
            <v>41500847</v>
          </cell>
          <cell r="B31" t="str">
            <v>王陟中 </v>
          </cell>
          <cell r="C31" t="str">
            <v>2015</v>
          </cell>
          <cell r="D31" t="str">
            <v>工程造价</v>
          </cell>
        </row>
        <row r="32">
          <cell r="A32" t="str">
            <v>41702526</v>
          </cell>
          <cell r="B32" t="str">
            <v>丁鸿鑫</v>
          </cell>
          <cell r="C32" t="str">
            <v>2017级</v>
          </cell>
          <cell r="D32" t="str">
            <v>会计学（CPA中国注册会计师方向）</v>
          </cell>
        </row>
        <row r="33">
          <cell r="A33" t="str">
            <v>32007346</v>
          </cell>
          <cell r="B33" t="str">
            <v>谢洋恒</v>
          </cell>
        </row>
        <row r="33">
          <cell r="D33" t="str">
            <v>金融管理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12月往届生证书申请表（收集结果）"/>
      <sheetName val="Sheet1"/>
      <sheetName val="Sheet2"/>
    </sheetNames>
    <sheetDataSet>
      <sheetData sheetId="0">
        <row r="1">
          <cell r="C1" t="str">
            <v>学号（必填）</v>
          </cell>
          <cell r="D1" t="str">
            <v>年级（必填）</v>
          </cell>
          <cell r="E1" t="str">
            <v>学历层次（必填）</v>
          </cell>
          <cell r="F1" t="str">
            <v>学院（必填）</v>
          </cell>
          <cell r="G1" t="str">
            <v>专业（必填）</v>
          </cell>
          <cell r="H1" t="str">
            <v>手机号码（必填）</v>
          </cell>
          <cell r="I1" t="str">
            <v>身份证号（必填）</v>
          </cell>
          <cell r="J1" t="str">
            <v>毕业班辅导员姓名（必填）</v>
          </cell>
        </row>
        <row r="2">
          <cell r="C2" t="str">
            <v>32002150</v>
          </cell>
          <cell r="D2" t="str">
            <v>2020级</v>
          </cell>
          <cell r="E2" t="str">
            <v>专科</v>
          </cell>
          <cell r="F2" t="str">
            <v>会计学院</v>
          </cell>
          <cell r="G2" t="str">
            <v>财务管理</v>
          </cell>
          <cell r="H2" t="str">
            <v>18983313511</v>
          </cell>
          <cell r="I2" t="str">
            <v>500231200201025272</v>
          </cell>
          <cell r="J2" t="str">
            <v>苟小清</v>
          </cell>
        </row>
        <row r="3">
          <cell r="C3" t="str">
            <v>32000433</v>
          </cell>
          <cell r="D3" t="str">
            <v>2020年专科会计03班</v>
          </cell>
          <cell r="E3" t="str">
            <v>专科</v>
          </cell>
          <cell r="F3" t="str">
            <v>会计学院</v>
          </cell>
          <cell r="G3" t="str">
            <v>2020级专科会计03班</v>
          </cell>
          <cell r="H3" t="str">
            <v>13258131798</v>
          </cell>
          <cell r="I3" t="str">
            <v>512002200208280242</v>
          </cell>
          <cell r="J3" t="str">
            <v>梁慧</v>
          </cell>
        </row>
        <row r="4">
          <cell r="C4" t="str">
            <v>32103015</v>
          </cell>
          <cell r="D4" t="str">
            <v>2021级</v>
          </cell>
          <cell r="E4" t="str">
            <v>专科</v>
          </cell>
          <cell r="F4" t="str">
            <v>智能金融学院</v>
          </cell>
          <cell r="G4" t="str">
            <v>跨境电商</v>
          </cell>
          <cell r="H4" t="str">
            <v>15390026711</v>
          </cell>
          <cell r="I4" t="str">
            <v>511321200308165393</v>
          </cell>
          <cell r="J4" t="str">
            <v>罗婷</v>
          </cell>
        </row>
        <row r="5">
          <cell r="C5" t="str">
            <v>62100705</v>
          </cell>
          <cell r="D5" t="str">
            <v>2021级</v>
          </cell>
          <cell r="E5" t="str">
            <v>专科</v>
          </cell>
          <cell r="F5" t="str">
            <v>智能科技学院</v>
          </cell>
          <cell r="G5" t="str">
            <v>计算机信息管理</v>
          </cell>
          <cell r="H5" t="str">
            <v>18011251500</v>
          </cell>
          <cell r="I5" t="str">
            <v>513030199603042915</v>
          </cell>
          <cell r="J5" t="str">
            <v>刘思思</v>
          </cell>
        </row>
        <row r="6">
          <cell r="C6" t="str">
            <v>62100518</v>
          </cell>
          <cell r="D6" t="str">
            <v>2021</v>
          </cell>
          <cell r="E6" t="str">
            <v>专科</v>
          </cell>
          <cell r="F6" t="str">
            <v>建筑工程学院</v>
          </cell>
          <cell r="G6" t="str">
            <v>工程造价</v>
          </cell>
          <cell r="H6" t="str">
            <v>13982133781</v>
          </cell>
          <cell r="I6" t="str">
            <v>510108199508242738</v>
          </cell>
          <cell r="J6" t="str">
            <v>付孝磊</v>
          </cell>
        </row>
        <row r="7">
          <cell r="C7" t="str">
            <v>62100518</v>
          </cell>
          <cell r="D7" t="str">
            <v>2021</v>
          </cell>
          <cell r="E7" t="str">
            <v>专科</v>
          </cell>
          <cell r="F7" t="str">
            <v>建筑工程学院</v>
          </cell>
          <cell r="G7" t="str">
            <v>工程造价</v>
          </cell>
          <cell r="H7" t="str">
            <v>13982133781</v>
          </cell>
          <cell r="I7" t="str">
            <v>510108199508242738</v>
          </cell>
          <cell r="J7" t="str">
            <v>吴敏</v>
          </cell>
        </row>
        <row r="8">
          <cell r="C8" t="str">
            <v>62100518</v>
          </cell>
          <cell r="D8" t="str">
            <v>2021</v>
          </cell>
          <cell r="E8" t="str">
            <v>专科</v>
          </cell>
          <cell r="F8" t="str">
            <v>建筑工程学院</v>
          </cell>
          <cell r="G8" t="str">
            <v>工程造价</v>
          </cell>
          <cell r="H8" t="str">
            <v>13982133781</v>
          </cell>
          <cell r="I8" t="str">
            <v>510108199508242738</v>
          </cell>
          <cell r="J8" t="str">
            <v>吴敏</v>
          </cell>
        </row>
        <row r="9">
          <cell r="C9" t="str">
            <v>62000339</v>
          </cell>
          <cell r="D9" t="str">
            <v>20级专科建设工程C01班</v>
          </cell>
          <cell r="E9" t="str">
            <v>专科</v>
          </cell>
          <cell r="F9" t="str">
            <v>建筑与工程学院</v>
          </cell>
          <cell r="G9" t="str">
            <v>建设工程管理</v>
          </cell>
          <cell r="H9" t="str">
            <v>18982987383</v>
          </cell>
          <cell r="I9" t="str">
            <v>511026197001150059</v>
          </cell>
          <cell r="J9" t="str">
            <v>吴敏</v>
          </cell>
        </row>
        <row r="10">
          <cell r="C10" t="str">
            <v>62000409</v>
          </cell>
          <cell r="D10" t="str">
            <v>2020护理一班</v>
          </cell>
          <cell r="E10" t="str">
            <v>专科</v>
          </cell>
          <cell r="F10" t="str">
            <v>康养护理学院</v>
          </cell>
          <cell r="G10" t="str">
            <v>护理</v>
          </cell>
          <cell r="H10" t="str">
            <v>13778010403</v>
          </cell>
          <cell r="I10" t="str">
            <v>632824199311020119</v>
          </cell>
          <cell r="J10" t="str">
            <v>陈雯</v>
          </cell>
        </row>
        <row r="11">
          <cell r="C11" t="str">
            <v>42004716</v>
          </cell>
          <cell r="D11" t="str">
            <v>2020级</v>
          </cell>
          <cell r="E11" t="str">
            <v>本科</v>
          </cell>
          <cell r="F11" t="str">
            <v>智能科技学院</v>
          </cell>
          <cell r="G11" t="str">
            <v>计算机科学与技术</v>
          </cell>
          <cell r="H11" t="str">
            <v>18227025523</v>
          </cell>
          <cell r="I11" t="str">
            <v>510402200201201425</v>
          </cell>
          <cell r="J11" t="str">
            <v>黄彩霞</v>
          </cell>
        </row>
        <row r="12">
          <cell r="C12" t="str">
            <v>41500847</v>
          </cell>
          <cell r="D12" t="str">
            <v>2015</v>
          </cell>
          <cell r="E12" t="str">
            <v>本科</v>
          </cell>
          <cell r="F12" t="str">
            <v>建筑与工程学院</v>
          </cell>
          <cell r="G12" t="str">
            <v>工程造价</v>
          </cell>
          <cell r="H12" t="str">
            <v>17721962391</v>
          </cell>
          <cell r="I12" t="str">
            <v>659001199702050034</v>
          </cell>
          <cell r="J12" t="str">
            <v>任讷</v>
          </cell>
        </row>
        <row r="13">
          <cell r="C13" t="str">
            <v>31401236</v>
          </cell>
          <cell r="D13" t="str">
            <v>2014级专科12班</v>
          </cell>
          <cell r="E13" t="str">
            <v>专科</v>
          </cell>
          <cell r="F13" t="str">
            <v>西南财经大学天府学院</v>
          </cell>
          <cell r="G13" t="str">
            <v>会计与审计</v>
          </cell>
          <cell r="H13" t="str">
            <v>18308111988</v>
          </cell>
          <cell r="I13" t="str">
            <v>513001199509260834</v>
          </cell>
          <cell r="J13" t="str">
            <v>陈思</v>
          </cell>
        </row>
        <row r="14">
          <cell r="C14" t="str">
            <v>31800231</v>
          </cell>
          <cell r="D14" t="str">
            <v>2019级</v>
          </cell>
          <cell r="E14" t="str">
            <v>专科</v>
          </cell>
          <cell r="F14" t="str">
            <v>艺术设计</v>
          </cell>
          <cell r="G14" t="str">
            <v>数字媒体</v>
          </cell>
          <cell r="H14" t="str">
            <v>19130741023</v>
          </cell>
          <cell r="I14" t="str">
            <v>511521199808210053</v>
          </cell>
          <cell r="J14" t="str">
            <v>虞飞</v>
          </cell>
        </row>
        <row r="15">
          <cell r="C15" t="str">
            <v>32007353</v>
          </cell>
          <cell r="D15" t="str">
            <v>21级</v>
          </cell>
          <cell r="E15" t="str">
            <v>专科</v>
          </cell>
          <cell r="F15" t="str">
            <v>智能金融学院</v>
          </cell>
          <cell r="G15" t="str">
            <v>金融服务与管理</v>
          </cell>
          <cell r="H15" t="str">
            <v>18080209991</v>
          </cell>
          <cell r="I15" t="str">
            <v>51100220010328561X</v>
          </cell>
          <cell r="J15" t="str">
            <v>吴怡玥</v>
          </cell>
        </row>
        <row r="16">
          <cell r="C16" t="str">
            <v>62100302</v>
          </cell>
          <cell r="D16" t="str">
            <v>2021级四辅</v>
          </cell>
          <cell r="E16" t="str">
            <v>专科</v>
          </cell>
          <cell r="F16" t="str">
            <v>西南财经大学天府校区康护学院</v>
          </cell>
          <cell r="G16" t="str">
            <v>护理</v>
          </cell>
          <cell r="H16" t="str">
            <v>18780548649</v>
          </cell>
          <cell r="I16" t="str">
            <v>51100219950514702X</v>
          </cell>
          <cell r="J16" t="str">
            <v>陈雯</v>
          </cell>
        </row>
        <row r="17">
          <cell r="C17" t="str">
            <v>62100216</v>
          </cell>
          <cell r="D17" t="str">
            <v>2021级专科建筑工程c01班</v>
          </cell>
          <cell r="E17" t="str">
            <v>专科</v>
          </cell>
          <cell r="F17" t="str">
            <v>西南财经大学天府学院</v>
          </cell>
          <cell r="G17" t="str">
            <v>建筑工程管理</v>
          </cell>
          <cell r="H17" t="str">
            <v>13882493452</v>
          </cell>
          <cell r="I17" t="str">
            <v>513223199610203411</v>
          </cell>
          <cell r="J17" t="str">
            <v>吴敏</v>
          </cell>
        </row>
        <row r="18">
          <cell r="C18" t="str">
            <v>41907126</v>
          </cell>
          <cell r="D18" t="str">
            <v>2019级</v>
          </cell>
          <cell r="E18" t="str">
            <v>本科</v>
          </cell>
          <cell r="F18" t="str">
            <v>智能金融学院</v>
          </cell>
          <cell r="G18" t="str">
            <v>金融学</v>
          </cell>
          <cell r="H18" t="str">
            <v>19881651983</v>
          </cell>
          <cell r="I18" t="str">
            <v>510411200104291410</v>
          </cell>
          <cell r="J18" t="str">
            <v>吴怡玥</v>
          </cell>
        </row>
        <row r="19">
          <cell r="C19" t="str">
            <v>62100709</v>
          </cell>
          <cell r="D19" t="str">
            <v>2021</v>
          </cell>
          <cell r="E19" t="str">
            <v>专科</v>
          </cell>
          <cell r="F19" t="str">
            <v>会计学院</v>
          </cell>
          <cell r="G19" t="str">
            <v>会计</v>
          </cell>
          <cell r="H19" t="str">
            <v>18683827172</v>
          </cell>
          <cell r="I19" t="str">
            <v>510603199312255938</v>
          </cell>
          <cell r="J19" t="str">
            <v>陶叶灵</v>
          </cell>
        </row>
        <row r="20">
          <cell r="C20" t="str">
            <v>32000720</v>
          </cell>
          <cell r="D20" t="str">
            <v>2020级</v>
          </cell>
          <cell r="E20" t="str">
            <v>专科</v>
          </cell>
          <cell r="F20" t="str">
            <v>会计学院</v>
          </cell>
          <cell r="G20" t="str">
            <v>会计</v>
          </cell>
          <cell r="H20" t="str">
            <v>18990456714</v>
          </cell>
          <cell r="I20" t="str">
            <v>513328200111190014</v>
          </cell>
          <cell r="J20" t="str">
            <v>张国燕</v>
          </cell>
        </row>
        <row r="21">
          <cell r="C21" t="str">
            <v>42000722</v>
          </cell>
          <cell r="D21" t="str">
            <v>2020级</v>
          </cell>
          <cell r="E21" t="str">
            <v>本科</v>
          </cell>
          <cell r="F21" t="str">
            <v>会计学院</v>
          </cell>
          <cell r="G21" t="str">
            <v>会计学</v>
          </cell>
          <cell r="H21" t="str">
            <v>13290095261</v>
          </cell>
          <cell r="I21" t="str">
            <v>500103200201144713</v>
          </cell>
          <cell r="J21" t="str">
            <v>张圆圆</v>
          </cell>
        </row>
        <row r="22">
          <cell r="C22" t="str">
            <v>41707636</v>
          </cell>
          <cell r="D22" t="str">
            <v>2017级</v>
          </cell>
          <cell r="E22" t="str">
            <v>本科</v>
          </cell>
          <cell r="F22" t="str">
            <v>艺术设计</v>
          </cell>
          <cell r="G22" t="str">
            <v>视觉传达</v>
          </cell>
          <cell r="H22" t="str">
            <v>15982811339</v>
          </cell>
          <cell r="I22" t="str">
            <v>51152219990108537X</v>
          </cell>
          <cell r="J22" t="str">
            <v>陈思</v>
          </cell>
        </row>
        <row r="23">
          <cell r="C23" t="str">
            <v>42003338</v>
          </cell>
          <cell r="D23" t="str">
            <v>2020级</v>
          </cell>
          <cell r="E23" t="str">
            <v>本科</v>
          </cell>
          <cell r="F23" t="str">
            <v>智能金融学院</v>
          </cell>
          <cell r="G23" t="str">
            <v>金融学</v>
          </cell>
          <cell r="H23" t="str">
            <v>15182701522</v>
          </cell>
          <cell r="I23" t="str">
            <v>513722200010021274</v>
          </cell>
          <cell r="J23" t="str">
            <v>吴怡玥</v>
          </cell>
        </row>
        <row r="24">
          <cell r="C24" t="str">
            <v>32006423</v>
          </cell>
          <cell r="D24" t="str">
            <v>金融管理04班</v>
          </cell>
          <cell r="E24" t="str">
            <v>专科</v>
          </cell>
          <cell r="F24" t="str">
            <v>智能金融学院</v>
          </cell>
          <cell r="G24" t="str">
            <v>金融管理</v>
          </cell>
          <cell r="H24" t="str">
            <v>15388404761</v>
          </cell>
          <cell r="I24" t="str">
            <v>513323200006180517</v>
          </cell>
          <cell r="J24" t="str">
            <v>吴怡玥</v>
          </cell>
        </row>
        <row r="25">
          <cell r="C25" t="str">
            <v>41702526</v>
          </cell>
          <cell r="D25" t="str">
            <v>2017级</v>
          </cell>
          <cell r="E25" t="str">
            <v>本科</v>
          </cell>
          <cell r="F25" t="str">
            <v>会计学院</v>
          </cell>
          <cell r="G25" t="str">
            <v>会计学（CPA中国注册会计师方向）</v>
          </cell>
          <cell r="H25" t="str">
            <v>15183086824</v>
          </cell>
          <cell r="I25" t="str">
            <v>510502199907281922</v>
          </cell>
          <cell r="J25" t="str">
            <v>朱丹宇</v>
          </cell>
        </row>
        <row r="26">
          <cell r="C26" t="str">
            <v>32006428</v>
          </cell>
          <cell r="D26" t="str">
            <v>2021</v>
          </cell>
          <cell r="E26" t="str">
            <v>专科</v>
          </cell>
          <cell r="F26" t="str">
            <v>智能金融学院</v>
          </cell>
          <cell r="G26" t="str">
            <v>21级专科金融服务与管理</v>
          </cell>
          <cell r="H26" t="str">
            <v>15308330427</v>
          </cell>
          <cell r="I26" t="str">
            <v>510623199904273836</v>
          </cell>
          <cell r="J26" t="str">
            <v>吴怡玥</v>
          </cell>
        </row>
        <row r="27">
          <cell r="C27" t="str">
            <v>32102917</v>
          </cell>
          <cell r="D27" t="str">
            <v>2021级</v>
          </cell>
          <cell r="E27" t="str">
            <v>专科</v>
          </cell>
          <cell r="F27" t="str">
            <v>建筑与工程学院</v>
          </cell>
          <cell r="G27" t="str">
            <v>建筑设计</v>
          </cell>
          <cell r="H27" t="str">
            <v>17745440408</v>
          </cell>
          <cell r="I27" t="str">
            <v>650103200204080615</v>
          </cell>
          <cell r="J27" t="str">
            <v>罗美清</v>
          </cell>
        </row>
        <row r="28">
          <cell r="C28" t="str">
            <v>42004138</v>
          </cell>
          <cell r="D28" t="str">
            <v>2020级</v>
          </cell>
          <cell r="E28" t="str">
            <v>本科</v>
          </cell>
          <cell r="F28" t="str">
            <v>智能金融学院</v>
          </cell>
          <cell r="G28" t="str">
            <v>2020级本科国贸01班</v>
          </cell>
          <cell r="H28" t="str">
            <v>13550841964</v>
          </cell>
          <cell r="I28" t="str">
            <v>510727200103230015</v>
          </cell>
          <cell r="J28" t="str">
            <v>刘佳</v>
          </cell>
        </row>
        <row r="29">
          <cell r="C29" t="str">
            <v>41907248</v>
          </cell>
          <cell r="D29" t="str">
            <v>2019级本科金融学07班</v>
          </cell>
          <cell r="E29" t="str">
            <v>本科</v>
          </cell>
          <cell r="F29" t="str">
            <v>智能金融学院</v>
          </cell>
          <cell r="G29" t="str">
            <v>金融学</v>
          </cell>
          <cell r="H29" t="str">
            <v>15790070940</v>
          </cell>
          <cell r="I29" t="str">
            <v>513430200007151039</v>
          </cell>
          <cell r="J29" t="str">
            <v>杨悦   盛祺</v>
          </cell>
        </row>
        <row r="30">
          <cell r="C30" t="str">
            <v>41805438</v>
          </cell>
          <cell r="D30" t="str">
            <v>大四</v>
          </cell>
          <cell r="E30" t="str">
            <v>本科</v>
          </cell>
          <cell r="F30" t="str">
            <v>会计学院</v>
          </cell>
          <cell r="G30" t="str">
            <v>审计学</v>
          </cell>
          <cell r="H30" t="str">
            <v>18190876550</v>
          </cell>
          <cell r="I30" t="str">
            <v>510105199911251010</v>
          </cell>
          <cell r="J30" t="str">
            <v>李欢</v>
          </cell>
        </row>
        <row r="31">
          <cell r="C31" t="str">
            <v>32001445</v>
          </cell>
          <cell r="D31" t="str">
            <v>2020级</v>
          </cell>
          <cell r="E31" t="str">
            <v>专科</v>
          </cell>
          <cell r="F31" t="str">
            <v>会计学院</v>
          </cell>
          <cell r="G31" t="str">
            <v>会计</v>
          </cell>
          <cell r="H31" t="str">
            <v>15328645726</v>
          </cell>
          <cell r="I31" t="str">
            <v>511123200212053380</v>
          </cell>
          <cell r="J31" t="str">
            <v>张国燕</v>
          </cell>
        </row>
        <row r="32">
          <cell r="C32" t="str">
            <v>42002637</v>
          </cell>
          <cell r="D32" t="str">
            <v>2020级本科审计学03班</v>
          </cell>
          <cell r="E32" t="str">
            <v>本科</v>
          </cell>
          <cell r="F32" t="str">
            <v>会计学院</v>
          </cell>
          <cell r="G32" t="str">
            <v>审计学</v>
          </cell>
          <cell r="H32" t="str">
            <v>15282818963</v>
          </cell>
          <cell r="I32" t="str">
            <v>510522200108259623</v>
          </cell>
          <cell r="J32" t="str">
            <v>李欢</v>
          </cell>
        </row>
        <row r="33">
          <cell r="C33" t="str">
            <v>32001409</v>
          </cell>
          <cell r="D33" t="str">
            <v>2020</v>
          </cell>
          <cell r="E33" t="str">
            <v>专科</v>
          </cell>
          <cell r="F33" t="str">
            <v>会计学院</v>
          </cell>
          <cell r="G33" t="str">
            <v>会计</v>
          </cell>
          <cell r="H33" t="str">
            <v>18180377789</v>
          </cell>
          <cell r="I33" t="str">
            <v>513224200201195256</v>
          </cell>
          <cell r="J33" t="str">
            <v>张国燕</v>
          </cell>
        </row>
        <row r="34">
          <cell r="C34" t="str">
            <v>3002127</v>
          </cell>
          <cell r="D34" t="str">
            <v>20级</v>
          </cell>
          <cell r="E34" t="str">
            <v>专科</v>
          </cell>
          <cell r="F34" t="str">
            <v>会计学院</v>
          </cell>
          <cell r="G34" t="str">
            <v>财务管理</v>
          </cell>
          <cell r="H34" t="str">
            <v>15282249183</v>
          </cell>
          <cell r="I34" t="str">
            <v>51332120020711402X</v>
          </cell>
          <cell r="J34" t="str">
            <v>张国燕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10" sqref="H10"/>
    </sheetView>
  </sheetViews>
  <sheetFormatPr defaultColWidth="9" defaultRowHeight="13.5" outlineLevelCol="7"/>
  <cols>
    <col min="1" max="1" width="5.125" customWidth="1"/>
    <col min="2" max="2" width="8.375" customWidth="1"/>
    <col min="3" max="3" width="6.25" customWidth="1"/>
    <col min="4" max="4" width="14.875" customWidth="1"/>
    <col min="5" max="5" width="15" customWidth="1"/>
    <col min="7" max="7" width="13.75" customWidth="1"/>
    <col min="8" max="8" width="14" customWidth="1"/>
  </cols>
  <sheetData>
    <row r="1" ht="2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2" customHeight="1" spans="1:8">
      <c r="A3" s="3">
        <v>1</v>
      </c>
      <c r="B3" s="4" t="s">
        <v>9</v>
      </c>
      <c r="C3" s="3" t="s">
        <v>10</v>
      </c>
      <c r="D3" s="3" t="str">
        <f>VLOOKUP(B3,[1]Sheet0!$A$1:$D$65536,4,0)</f>
        <v>会计</v>
      </c>
      <c r="E3" s="5" t="str">
        <f>VLOOKUP(B3,'[2]2024年12月往届生证书申请表（收集结果）'!$C:$F,4,0)</f>
        <v>会计学院</v>
      </c>
      <c r="F3" s="5" t="str">
        <f>VLOOKUP(B3,'[2]2024年12月往届生证书申请表（收集结果）'!$C:$J,8,0)</f>
        <v>梁慧</v>
      </c>
      <c r="G3" s="5"/>
      <c r="H3" s="6"/>
    </row>
    <row r="4" ht="22" customHeight="1" spans="1:8">
      <c r="A4" s="3">
        <v>2</v>
      </c>
      <c r="B4" s="4" t="s">
        <v>11</v>
      </c>
      <c r="C4" s="3" t="s">
        <v>12</v>
      </c>
      <c r="D4" s="3" t="str">
        <f>VLOOKUP(B4,[1]Sheet0!$A$1:$D$65536,4,0)</f>
        <v>会计</v>
      </c>
      <c r="E4" s="5" t="str">
        <f>VLOOKUP(B4,'[2]2024年12月往届生证书申请表（收集结果）'!$C:$F,4,0)</f>
        <v>会计学院</v>
      </c>
      <c r="F4" s="5" t="str">
        <f>VLOOKUP(B4,'[2]2024年12月往届生证书申请表（收集结果）'!$C:$J,8,0)</f>
        <v>张国燕</v>
      </c>
      <c r="G4" s="5"/>
      <c r="H4" s="6"/>
    </row>
    <row r="5" ht="22" customHeight="1" spans="1:8">
      <c r="A5" s="3">
        <v>3</v>
      </c>
      <c r="B5" s="4" t="s">
        <v>13</v>
      </c>
      <c r="C5" s="7" t="s">
        <v>14</v>
      </c>
      <c r="D5" s="5" t="s">
        <v>15</v>
      </c>
      <c r="E5" s="5" t="s">
        <v>16</v>
      </c>
      <c r="F5" s="5" t="s">
        <v>17</v>
      </c>
      <c r="G5" s="5"/>
      <c r="H5" s="6"/>
    </row>
    <row r="6" ht="22" customHeight="1" spans="1:8">
      <c r="A6" s="3">
        <v>4</v>
      </c>
      <c r="B6" s="4" t="s">
        <v>18</v>
      </c>
      <c r="C6" s="3" t="s">
        <v>19</v>
      </c>
      <c r="D6" s="3" t="str">
        <f>VLOOKUP(B6,[1]Sheet0!$A$1:$D$65536,4,0)</f>
        <v>会计学</v>
      </c>
      <c r="E6" s="5" t="str">
        <f>VLOOKUP(B6,'[2]2024年12月往届生证书申请表（收集结果）'!$C:$F,4,0)</f>
        <v>会计学院</v>
      </c>
      <c r="F6" s="5" t="str">
        <f>VLOOKUP(B6,'[2]2024年12月往届生证书申请表（收集结果）'!$C:$J,8,0)</f>
        <v>张圆圆</v>
      </c>
      <c r="G6" s="5"/>
      <c r="H6" s="6"/>
    </row>
    <row r="7" ht="22" customHeight="1" spans="1:8">
      <c r="A7" s="3">
        <v>5</v>
      </c>
      <c r="B7" s="4" t="s">
        <v>20</v>
      </c>
      <c r="C7" s="4" t="s">
        <v>21</v>
      </c>
      <c r="D7" s="3" t="str">
        <f>VLOOKUP(B7,[1]Sheet0!$A$1:$D$65536,4,0)</f>
        <v>会计</v>
      </c>
      <c r="E7" s="5" t="str">
        <f>VLOOKUP(B7,'[2]2024年12月往届生证书申请表（收集结果）'!$C:$F,4,0)</f>
        <v>会计学院</v>
      </c>
      <c r="F7" s="5" t="str">
        <f>VLOOKUP(B7,'[2]2024年12月往届生证书申请表（收集结果）'!$C:$J,8,0)</f>
        <v>陶叶灵</v>
      </c>
      <c r="G7" s="5"/>
      <c r="H7" s="6"/>
    </row>
    <row r="8" ht="22" customHeight="1" spans="1:8">
      <c r="A8" s="3">
        <v>6</v>
      </c>
      <c r="B8" s="4" t="s">
        <v>22</v>
      </c>
      <c r="C8" s="4" t="s">
        <v>23</v>
      </c>
      <c r="D8" s="3" t="s">
        <v>24</v>
      </c>
      <c r="E8" s="5" t="str">
        <f>VLOOKUP(B8,'[2]2024年12月往届生证书申请表（收集结果）'!$C:$F,4,0)</f>
        <v>建筑与工程学院</v>
      </c>
      <c r="F8" s="5" t="str">
        <f>VLOOKUP(B8,'[2]2024年12月往届生证书申请表（收集结果）'!$C:$J,8,0)</f>
        <v>吴敏</v>
      </c>
      <c r="G8" s="5"/>
      <c r="H8" s="6"/>
    </row>
    <row r="9" ht="22" customHeight="1" spans="1:8">
      <c r="A9" s="3">
        <v>7</v>
      </c>
      <c r="B9" s="4" t="s">
        <v>25</v>
      </c>
      <c r="C9" s="3" t="s">
        <v>26</v>
      </c>
      <c r="D9" s="3" t="str">
        <f>VLOOKUP(B9,[1]Sheet0!$A$1:$D$65536,4,0)</f>
        <v>护理</v>
      </c>
      <c r="E9" s="5" t="s">
        <v>27</v>
      </c>
      <c r="F9" s="5" t="str">
        <f>VLOOKUP(B9,'[2]2024年12月往届生证书申请表（收集结果）'!$C:$J,8,0)</f>
        <v>陈雯</v>
      </c>
      <c r="G9" s="5"/>
      <c r="H9" s="6"/>
    </row>
    <row r="10" ht="22" customHeight="1" spans="1:8">
      <c r="A10" s="3">
        <v>8</v>
      </c>
      <c r="B10" s="4" t="s">
        <v>28</v>
      </c>
      <c r="C10" s="3" t="s">
        <v>29</v>
      </c>
      <c r="D10" s="3" t="str">
        <f>VLOOKUP(B10,[1]Sheet0!$A$1:$D$65536,4,0)</f>
        <v>数字媒体艺术设计</v>
      </c>
      <c r="E10" s="5" t="s">
        <v>30</v>
      </c>
      <c r="F10" s="5" t="str">
        <f>VLOOKUP(B10,'[2]2024年12月往届生证书申请表（收集结果）'!$C:$J,8,0)</f>
        <v>虞飞</v>
      </c>
      <c r="G10" s="5"/>
      <c r="H10" s="6"/>
    </row>
    <row r="11" ht="22" customHeight="1" spans="1:8">
      <c r="A11" s="3">
        <v>9</v>
      </c>
      <c r="B11" s="4" t="s">
        <v>31</v>
      </c>
      <c r="C11" s="3" t="s">
        <v>32</v>
      </c>
      <c r="D11" s="3" t="str">
        <f>VLOOKUP(B11,[1]Sheet0!$A$1:$D$65536,4,0)</f>
        <v>金融学</v>
      </c>
      <c r="E11" s="5" t="str">
        <f>VLOOKUP(B11,'[2]2024年12月往届生证书申请表（收集结果）'!$C:$F,4,0)</f>
        <v>智能金融学院</v>
      </c>
      <c r="F11" s="5" t="str">
        <f>VLOOKUP(B11,'[2]2024年12月往届生证书申请表（收集结果）'!$C:$J,8,0)</f>
        <v>吴怡玥</v>
      </c>
      <c r="G11" s="5"/>
      <c r="H11" s="6"/>
    </row>
    <row r="12" ht="22" customHeight="1" spans="1:8">
      <c r="A12" s="3">
        <v>10</v>
      </c>
      <c r="B12" s="4" t="s">
        <v>33</v>
      </c>
      <c r="C12" s="3" t="s">
        <v>34</v>
      </c>
      <c r="D12" s="3" t="str">
        <f>VLOOKUP(B12,[1]Sheet0!$A$1:$D$65536,4,0)</f>
        <v>计算机信息管理</v>
      </c>
      <c r="E12" s="5" t="str">
        <f>VLOOKUP(B12,'[2]2024年12月往届生证书申请表（收集结果）'!$C:$F,4,0)</f>
        <v>智能科技学院</v>
      </c>
      <c r="F12" s="5" t="str">
        <f>VLOOKUP(B12,'[2]2024年12月往届生证书申请表（收集结果）'!$C:$J,8,0)</f>
        <v>刘思思</v>
      </c>
      <c r="G12" s="6"/>
      <c r="H12" s="8"/>
    </row>
    <row r="13" ht="22" customHeight="1" spans="1:8">
      <c r="A13" s="1" t="s">
        <v>35</v>
      </c>
      <c r="B13" s="1"/>
      <c r="C13" s="1"/>
      <c r="D13" s="1"/>
      <c r="E13" s="1"/>
      <c r="F13" s="1"/>
      <c r="G13" s="1"/>
      <c r="H13" s="1"/>
    </row>
    <row r="14" ht="22" customHeight="1" spans="1:8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</row>
    <row r="15" ht="22" customHeight="1" spans="1:8">
      <c r="A15" s="3">
        <v>1</v>
      </c>
      <c r="B15" s="4" t="s">
        <v>18</v>
      </c>
      <c r="C15" s="3" t="s">
        <v>19</v>
      </c>
      <c r="D15" s="5" t="str">
        <f>VLOOKUP(B15,[1]Sheet0!$A$1:$D$65536,4,0)</f>
        <v>会计学</v>
      </c>
      <c r="E15" s="5" t="str">
        <f>VLOOKUP(B15,'[2]2024年12月往届生证书申请表（收集结果）'!$C:$F,4,0)</f>
        <v>会计学院</v>
      </c>
      <c r="F15" s="5" t="str">
        <f>VLOOKUP(B15,'[2]2024年12月往届生证书申请表（收集结果）'!$C:$J,8,0)</f>
        <v>张圆圆</v>
      </c>
      <c r="G15" s="5"/>
      <c r="H15" s="6"/>
    </row>
    <row r="16" ht="22" customHeight="1" spans="1:8">
      <c r="A16" s="3">
        <v>2</v>
      </c>
      <c r="B16" s="4" t="s">
        <v>31</v>
      </c>
      <c r="C16" s="3" t="s">
        <v>32</v>
      </c>
      <c r="D16" s="5" t="str">
        <f>VLOOKUP(B16,[1]Sheet0!$A$1:$D$65536,4,0)</f>
        <v>金融学</v>
      </c>
      <c r="E16" s="5" t="str">
        <f>VLOOKUP(B16,'[2]2024年12月往届生证书申请表（收集结果）'!$C:$F,4,0)</f>
        <v>智能金融学院</v>
      </c>
      <c r="F16" s="5" t="str">
        <f>VLOOKUP(B16,'[2]2024年12月往届生证书申请表（收集结果）'!$C:$J,8,0)</f>
        <v>吴怡玥</v>
      </c>
      <c r="G16" s="5"/>
      <c r="H16" s="6"/>
    </row>
    <row r="17" ht="22" customHeight="1" spans="1:8">
      <c r="A17" s="1" t="s">
        <v>36</v>
      </c>
      <c r="B17" s="1"/>
      <c r="C17" s="1"/>
      <c r="D17" s="1"/>
      <c r="E17" s="1"/>
      <c r="F17" s="1"/>
      <c r="G17" s="1"/>
      <c r="H17" s="1"/>
    </row>
    <row r="18" ht="22" customHeight="1" spans="1:8">
      <c r="A18" s="2" t="s">
        <v>1</v>
      </c>
      <c r="B18" s="2" t="s">
        <v>2</v>
      </c>
      <c r="C18" s="2" t="s">
        <v>3</v>
      </c>
      <c r="D18" s="2" t="s">
        <v>37</v>
      </c>
      <c r="E18" s="2" t="s">
        <v>5</v>
      </c>
      <c r="F18" s="2" t="s">
        <v>6</v>
      </c>
      <c r="G18" s="2" t="s">
        <v>7</v>
      </c>
      <c r="H18" s="2" t="s">
        <v>8</v>
      </c>
    </row>
    <row r="19" ht="22" customHeight="1" spans="1:8">
      <c r="A19" s="3">
        <v>1</v>
      </c>
      <c r="B19" s="9" t="s">
        <v>38</v>
      </c>
      <c r="C19" s="10" t="s">
        <v>39</v>
      </c>
      <c r="D19" s="5" t="s">
        <v>40</v>
      </c>
      <c r="E19" s="5" t="str">
        <f>VLOOKUP(B19,'[2]2024年12月往届生证书申请表（收集结果）'!$C:$F,4,0)</f>
        <v>智能金融学院</v>
      </c>
      <c r="F19" s="5" t="s">
        <v>41</v>
      </c>
      <c r="G19" s="5"/>
      <c r="H19" s="6"/>
    </row>
    <row r="20" ht="22" customHeight="1" spans="1:8">
      <c r="A20" s="3">
        <v>2</v>
      </c>
      <c r="B20" s="9" t="s">
        <v>42</v>
      </c>
      <c r="C20" s="10" t="s">
        <v>43</v>
      </c>
      <c r="D20" s="5" t="s">
        <v>40</v>
      </c>
      <c r="E20" s="5" t="str">
        <f>VLOOKUP(B20,'[2]2024年12月往届生证书申请表（收集结果）'!$C:$F,4,0)</f>
        <v>艺术设计</v>
      </c>
      <c r="F20" s="5" t="str">
        <f>VLOOKUP(B20,'[2]2024年12月往届生证书申请表（收集结果）'!$C:$J,8,0)</f>
        <v>陈思</v>
      </c>
      <c r="G20" s="5"/>
      <c r="H20" s="6"/>
    </row>
    <row r="21" ht="22" customHeight="1" spans="1:8">
      <c r="A21" s="3">
        <v>1</v>
      </c>
      <c r="B21" s="9" t="s">
        <v>44</v>
      </c>
      <c r="C21" s="10" t="s">
        <v>45</v>
      </c>
      <c r="D21" s="5" t="s">
        <v>46</v>
      </c>
      <c r="E21" s="5" t="s">
        <v>16</v>
      </c>
      <c r="F21" s="5" t="str">
        <f>VLOOKUP(B21,'[2]2024年12月往届生证书申请表（收集结果）'!$C:$J,8,0)</f>
        <v>陈思</v>
      </c>
      <c r="G21" s="5"/>
      <c r="H21" s="6"/>
    </row>
    <row r="22" ht="22" customHeight="1" spans="1:8">
      <c r="A22" s="3">
        <v>2</v>
      </c>
      <c r="B22" s="9" t="s">
        <v>47</v>
      </c>
      <c r="C22" s="9" t="s">
        <v>48</v>
      </c>
      <c r="D22" s="5" t="s">
        <v>46</v>
      </c>
      <c r="E22" s="5" t="str">
        <f>VLOOKUP(B22,'[2]2024年12月往届生证书申请表（收集结果）'!$C:$F,4,0)</f>
        <v>建筑与工程学院</v>
      </c>
      <c r="F22" s="5" t="str">
        <f>VLOOKUP(B22,'[2]2024年12月往届生证书申请表（收集结果）'!$C:$J,8,0)</f>
        <v>任讷</v>
      </c>
      <c r="G22" s="5"/>
      <c r="H22" s="6"/>
    </row>
    <row r="23" ht="22" customHeight="1" spans="1:8">
      <c r="A23" s="3">
        <v>3</v>
      </c>
      <c r="B23" s="9" t="s">
        <v>49</v>
      </c>
      <c r="C23" s="9" t="s">
        <v>50</v>
      </c>
      <c r="D23" s="5" t="s">
        <v>46</v>
      </c>
      <c r="E23" s="5" t="str">
        <f>VLOOKUP(B23,'[2]2024年12月往届生证书申请表（收集结果）'!$C:$F,4,0)</f>
        <v>会计学院</v>
      </c>
      <c r="F23" s="5" t="str">
        <f>VLOOKUP(B23,'[2]2024年12月往届生证书申请表（收集结果）'!$C:$J,8,0)</f>
        <v>朱丹宇</v>
      </c>
      <c r="G23" s="5"/>
      <c r="H23" s="6"/>
    </row>
    <row r="24" ht="22" customHeight="1" spans="1:8">
      <c r="A24" s="3">
        <v>4</v>
      </c>
      <c r="B24" s="9" t="s">
        <v>51</v>
      </c>
      <c r="C24" s="9" t="s">
        <v>52</v>
      </c>
      <c r="D24" s="5" t="s">
        <v>46</v>
      </c>
      <c r="E24" s="5" t="s">
        <v>53</v>
      </c>
      <c r="F24" s="5" t="s">
        <v>54</v>
      </c>
      <c r="G24" s="5"/>
      <c r="H24" s="6"/>
    </row>
    <row r="25" ht="22" customHeight="1" spans="1:8">
      <c r="A25" s="3">
        <v>1</v>
      </c>
      <c r="B25" s="9" t="s">
        <v>47</v>
      </c>
      <c r="C25" s="9" t="s">
        <v>48</v>
      </c>
      <c r="D25" s="5" t="s">
        <v>55</v>
      </c>
      <c r="E25" s="5" t="str">
        <f>VLOOKUP(B25,'[2]2024年12月往届生证书申请表（收集结果）'!$C:$F,4,0)</f>
        <v>建筑与工程学院</v>
      </c>
      <c r="F25" s="5" t="str">
        <f>VLOOKUP(B25,'[2]2024年12月往届生证书申请表（收集结果）'!$C:$J,8,0)</f>
        <v>任讷</v>
      </c>
      <c r="G25" s="5"/>
      <c r="H25" s="6"/>
    </row>
    <row r="26" ht="22" customHeight="1" spans="1:8">
      <c r="A26" s="3">
        <v>2</v>
      </c>
      <c r="B26" s="9" t="s">
        <v>49</v>
      </c>
      <c r="C26" s="10" t="s">
        <v>50</v>
      </c>
      <c r="D26" s="5" t="s">
        <v>55</v>
      </c>
      <c r="E26" s="5" t="str">
        <f>VLOOKUP(B26,'[2]2024年12月往届生证书申请表（收集结果）'!$C:$F,4,0)</f>
        <v>会计学院</v>
      </c>
      <c r="F26" s="5" t="str">
        <f>VLOOKUP(B26,'[2]2024年12月往届生证书申请表（收集结果）'!$C:$J,8,0)</f>
        <v>朱丹宇</v>
      </c>
      <c r="G26" s="5"/>
      <c r="H26" s="6"/>
    </row>
  </sheetData>
  <sortState ref="A3:G11">
    <sortCondition ref="E3:E11"/>
  </sortState>
  <mergeCells count="3">
    <mergeCell ref="A1:H1"/>
    <mergeCell ref="A13:H13"/>
    <mergeCell ref="A17:H17"/>
  </mergeCells>
  <conditionalFormatting sqref="C22">
    <cfRule type="duplicateValues" dxfId="0" priority="4"/>
  </conditionalFormatting>
  <conditionalFormatting sqref="B25">
    <cfRule type="duplicateValues" dxfId="0" priority="6"/>
  </conditionalFormatting>
  <conditionalFormatting sqref="C25">
    <cfRule type="duplicateValues" dxfId="0" priority="3"/>
  </conditionalFormatting>
  <conditionalFormatting sqref="B26">
    <cfRule type="duplicateValues" dxfId="0" priority="5"/>
  </conditionalFormatting>
  <conditionalFormatting sqref="B15:B16">
    <cfRule type="duplicateValues" dxfId="0" priority="7"/>
  </conditionalFormatting>
  <conditionalFormatting sqref="B19:B22">
    <cfRule type="duplicateValues" dxfId="0" priority="8"/>
  </conditionalFormatting>
  <conditionalFormatting sqref="B3:B4 B6:B10">
    <cfRule type="duplicateValues" dxfId="0" priority="9"/>
  </conditionalFormatting>
  <conditionalFormatting sqref="B11:C12 B5:C5">
    <cfRule type="duplicateValues" dxfId="0" priority="1"/>
  </conditionalFormatting>
  <conditionalFormatting sqref="B23:C2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2025-01-08T09:34:00Z</dcterms:created>
  <dcterms:modified xsi:type="dcterms:W3CDTF">2025-01-15T01:40:49Z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677FB21388654F55A9632F9A2376C573_11</vt:lpwstr>
  </property>
  <property fmtid="{D5CDD505-2E9C-101B-9397-08002B2CF9AE}" pid="3" name="KSOProductBuildVer">
    <vt:lpwstr>2052-12.1.0.19770</vt:lpwstr>
  </property>
</Properties>
</file>